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/>
</workbook>
</file>

<file path=xl/sharedStrings.xml><?xml version="1.0" encoding="utf-8"?>
<sst xmlns="http://schemas.openxmlformats.org/spreadsheetml/2006/main" count="64" uniqueCount="52">
  <si>
    <t>（内部资料）</t>
  </si>
  <si>
    <t>2022年1-12月份高平市外贸企业进出口情况一览表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</si>
  <si>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</si>
  <si>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</si>
  <si>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</si>
  <si>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</si>
  <si>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</si>
  <si>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</si>
  <si>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</si>
  <si>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</si>
  <si>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</si>
  <si>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</si>
  <si>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</si>
  <si>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</si>
  <si>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</si>
  <si>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</si>
  <si>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</si>
  <si>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</si>
  <si>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</si>
  <si>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</si>
  <si>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</si>
  <si>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</si>
  <si>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</si>
  <si>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</si>
  <si>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</si>
  <si>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</si>
  <si>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</si>
  <si>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</si>
  <si>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</si>
  <si>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</si>
  <si>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</si>
  <si>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</si>
  <si>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</si>
  <si>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</si>
  <si>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</si>
  <si>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</si>
  <si>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</si>
  <si>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</si>
  <si>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</si>
  <si>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</si>
  <si>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</si>
  <si>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</si>
  <si>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</si>
  <si>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</si>
  <si>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</si>
  <si>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</si>
  <si>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</si>
  <si>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</si>
  <si>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备注：2022年1-12月份：全国进出口总额为420678.2亿元 ，其中出口239654.0亿元、进口181024.2亿元；山西省进出口总额为1845.60亿元，其中出口1211.44亿元、进口634.15亿元；晋城市进出口总额为42.01亿元，其中出口18.15亿元、进口23.86亿元。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</si>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</sst>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="110" zoomScaleNormal="110" topLeftCell="A4" workbookViewId="0">
      <selection activeCell="I16" sqref="I16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2299.07</v>
      </c>
      <c r="D5" s="9">
        <v>5025.91</v>
      </c>
      <c r="E5" s="10">
        <f>C5/D5-1</f>
        <v>-0.542556472360229</v>
      </c>
      <c r="F5" s="7" t="s">
        <v>12</v>
      </c>
      <c r="G5" s="11" t="s">
        <v>13</v>
      </c>
      <c r="H5" s="7" t="s">
        <v>14</v>
      </c>
      <c r="M5" s="33"/>
    </row>
    <row r="6" s="1" customFormat="1" ht="25" customHeight="1" spans="1:8">
      <c r="A6" s="7">
        <v>2</v>
      </c>
      <c r="B6" s="7" t="s">
        <v>15</v>
      </c>
      <c r="C6" s="9">
        <v>10481</v>
      </c>
      <c r="D6" s="9">
        <v>9355</v>
      </c>
      <c r="E6" s="10">
        <f>C6/D6-1</f>
        <v>0.12036344200962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2" t="s">
        <v>18</v>
      </c>
      <c r="C7" s="13">
        <v>0</v>
      </c>
      <c r="D7" s="9">
        <v>0</v>
      </c>
      <c r="E7" s="10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9">
        <v>0</v>
      </c>
      <c r="D8" s="14">
        <v>3.46</v>
      </c>
      <c r="E8" s="10" t="s">
        <v>19</v>
      </c>
      <c r="F8" s="7" t="s">
        <v>23</v>
      </c>
      <c r="G8" s="15" t="s">
        <v>24</v>
      </c>
      <c r="H8" s="7" t="s">
        <v>14</v>
      </c>
    </row>
    <row r="9" s="1" customFormat="1" ht="25" customHeight="1" spans="1:8">
      <c r="A9" s="7">
        <v>5</v>
      </c>
      <c r="B9" s="7" t="s">
        <v>25</v>
      </c>
      <c r="C9" s="9">
        <v>0</v>
      </c>
      <c r="D9" s="16">
        <v>2.2</v>
      </c>
      <c r="E9" s="17" t="s">
        <v>19</v>
      </c>
      <c r="F9" s="7" t="s">
        <v>26</v>
      </c>
      <c r="G9" s="7" t="s">
        <v>27</v>
      </c>
      <c r="H9" s="7" t="s">
        <v>14</v>
      </c>
    </row>
    <row r="10" s="1" customFormat="1" ht="25" customHeight="1" spans="1:8">
      <c r="A10" s="7">
        <v>6</v>
      </c>
      <c r="B10" s="18" t="s">
        <v>28</v>
      </c>
      <c r="C10" s="19">
        <v>17.95</v>
      </c>
      <c r="D10" s="20">
        <v>19.76</v>
      </c>
      <c r="E10" s="17">
        <v>-0.0916</v>
      </c>
      <c r="F10" s="7" t="s">
        <v>29</v>
      </c>
      <c r="G10" s="7" t="s">
        <v>30</v>
      </c>
      <c r="H10" s="7" t="s">
        <v>14</v>
      </c>
    </row>
    <row r="11" s="1" customFormat="1" ht="25" customHeight="1" spans="1:8">
      <c r="A11" s="7">
        <v>7</v>
      </c>
      <c r="B11" s="7" t="s">
        <v>31</v>
      </c>
      <c r="C11" s="21">
        <v>2690.86</v>
      </c>
      <c r="D11" s="22">
        <v>4489.19</v>
      </c>
      <c r="E11" s="17">
        <f>C11/D11-1</f>
        <v>-0.400591197966671</v>
      </c>
      <c r="F11" s="7" t="s">
        <v>32</v>
      </c>
      <c r="G11" s="7" t="s">
        <v>33</v>
      </c>
      <c r="H11" s="11" t="s">
        <v>34</v>
      </c>
    </row>
    <row r="12" s="1" customFormat="1" ht="25" customHeight="1" spans="1:8">
      <c r="A12" s="7">
        <v>8</v>
      </c>
      <c r="B12" s="7" t="s">
        <v>35</v>
      </c>
      <c r="C12" s="23">
        <f>308.64+106.98+95.82+92.88+37.82+37.92</f>
        <v>680.06</v>
      </c>
      <c r="D12" s="23">
        <v>1174.37</v>
      </c>
      <c r="E12" s="17">
        <f>C12/D12-1</f>
        <v>-0.420915043810724</v>
      </c>
      <c r="F12" s="7" t="s">
        <v>36</v>
      </c>
      <c r="G12" s="7" t="s">
        <v>37</v>
      </c>
      <c r="H12" s="11" t="s">
        <v>34</v>
      </c>
    </row>
    <row r="13" s="1" customFormat="1" ht="25" customHeight="1" spans="1:8">
      <c r="A13" s="7">
        <v>9</v>
      </c>
      <c r="B13" s="24" t="s">
        <v>38</v>
      </c>
      <c r="C13" s="23">
        <v>118</v>
      </c>
      <c r="D13" s="23">
        <v>136.95</v>
      </c>
      <c r="E13" s="17">
        <f>C13/D13-1</f>
        <v>-0.13837166849215</v>
      </c>
      <c r="F13" s="7" t="s">
        <v>39</v>
      </c>
      <c r="G13" s="7" t="s">
        <v>40</v>
      </c>
      <c r="H13" s="11" t="s">
        <v>34</v>
      </c>
    </row>
    <row r="14" s="1" customFormat="1" ht="25" customHeight="1" spans="1:8">
      <c r="A14" s="7">
        <v>10</v>
      </c>
      <c r="B14" s="18" t="s">
        <v>41</v>
      </c>
      <c r="C14" s="19">
        <v>0</v>
      </c>
      <c r="D14" s="25">
        <v>0</v>
      </c>
      <c r="E14" s="17" t="s">
        <v>19</v>
      </c>
      <c r="F14" s="7" t="s">
        <v>42</v>
      </c>
      <c r="G14" s="7" t="s">
        <v>43</v>
      </c>
      <c r="H14" s="11" t="s">
        <v>44</v>
      </c>
    </row>
    <row r="15" s="1" customFormat="1" ht="25" customHeight="1" spans="1:8">
      <c r="A15" s="7">
        <v>11</v>
      </c>
      <c r="B15" s="18" t="s">
        <v>45</v>
      </c>
      <c r="C15" s="19">
        <v>0</v>
      </c>
      <c r="D15" s="25">
        <v>0</v>
      </c>
      <c r="E15" s="17" t="s">
        <v>19</v>
      </c>
      <c r="F15" s="7" t="s">
        <v>46</v>
      </c>
      <c r="G15" s="7"/>
      <c r="H15" s="11" t="s">
        <v>34</v>
      </c>
    </row>
    <row r="16" s="1" customFormat="1" ht="20" customHeight="1" spans="1:8">
      <c r="A16" s="26" t="s">
        <v>47</v>
      </c>
      <c r="B16" s="26"/>
      <c r="C16" s="27">
        <f>SUM(C5:C15)</f>
        <v>16286.94</v>
      </c>
      <c r="D16" s="28">
        <f>SUM(D5:D15)</f>
        <v>20206.84</v>
      </c>
      <c r="E16" s="17">
        <f>C16/D16-1</f>
        <v>-0.193988768159692</v>
      </c>
      <c r="F16" s="26"/>
      <c r="G16" s="26"/>
      <c r="H16" s="26"/>
    </row>
    <row r="17" s="1" customFormat="1" ht="44" customHeight="1" spans="1:8">
      <c r="A17" s="29" t="s">
        <v>48</v>
      </c>
      <c r="B17" s="29"/>
      <c r="C17" s="29"/>
      <c r="D17" s="29"/>
      <c r="E17" s="29"/>
      <c r="F17" s="29"/>
      <c r="G17" s="29"/>
      <c r="H17" s="29"/>
    </row>
    <row r="18" ht="30" customHeight="1" spans="1:11">
      <c r="A18" s="30" t="s">
        <v>49</v>
      </c>
      <c r="B18" s="30"/>
      <c r="C18" s="31" t="s">
        <v>50</v>
      </c>
      <c r="D18" s="31"/>
      <c r="E18" s="31"/>
      <c r="F18" s="31" t="s">
        <v>51</v>
      </c>
      <c r="G18" s="31"/>
      <c r="H18" s="31"/>
      <c r="K18" s="1"/>
    </row>
    <row r="21" spans="7:7">
      <c r="G21" s="32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708333333333333" bottom="0.708333333333333" header="0.354166666666667" footer="0.432638888888889"/>
  <pageSetup paperSize="9" orientation="landscape"/>
  <headerFooter/>
  <ignoredErrors>
    <ignoredError sqref="E5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2023-01-31T07:25:18Z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6E66EFDC6AF945C293CBE98ABBB61207</vt:lpwstr>
  </property>
</Properties>
</file>